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chinookcomfor-my.sharepoint.com/personal/accounting_chinookcomfor_ca/Documents/"/>
    </mc:Choice>
  </mc:AlternateContent>
  <xr:revisionPtr revIDLastSave="0" documentId="14_{4E115B8E-82C1-4F02-852E-31AADB8D39DD}" xr6:coauthVersionLast="47" xr6:coauthVersionMax="47" xr10:uidLastSave="{00000000-0000-0000-0000-000000000000}"/>
  <bookViews>
    <workbookView xWindow="31140" yWindow="90" windowWidth="21570" windowHeight="148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43" i="1" l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4" i="1"/>
  <c r="F43" i="1" l="1"/>
</calcChain>
</file>

<file path=xl/sharedStrings.xml><?xml version="1.0" encoding="utf-8"?>
<sst xmlns="http://schemas.openxmlformats.org/spreadsheetml/2006/main" count="67" uniqueCount="52">
  <si>
    <r>
      <t xml:space="preserve">    </t>
    </r>
    <r>
      <rPr>
        <b/>
        <sz val="48"/>
        <rFont val="Impact"/>
        <family val="2"/>
        <scheme val="major"/>
      </rPr>
      <t>DONATIONS</t>
    </r>
    <r>
      <rPr>
        <b/>
        <sz val="48"/>
        <color rgb="FFFF0000"/>
        <rFont val="Impact"/>
        <family val="2"/>
        <scheme val="major"/>
      </rPr>
      <t xml:space="preserve">   </t>
    </r>
    <r>
      <rPr>
        <b/>
        <sz val="48"/>
        <color theme="6" tint="-0.499984740745262"/>
        <rFont val="Impact"/>
        <family val="2"/>
        <scheme val="major"/>
      </rPr>
      <t xml:space="preserve">                                </t>
    </r>
    <r>
      <rPr>
        <sz val="20"/>
        <rFont val="Impact"/>
        <family val="2"/>
        <scheme val="major"/>
      </rPr>
      <t>April 1, 2018 to March 31, 2019</t>
    </r>
  </si>
  <si>
    <t>April 1, 2021 - March 31, 2022</t>
  </si>
  <si>
    <t>Date:</t>
  </si>
  <si>
    <t>Donated to:</t>
  </si>
  <si>
    <t>Reason:</t>
  </si>
  <si>
    <t>Amount:</t>
  </si>
  <si>
    <t>June 18/21</t>
  </si>
  <si>
    <t>Francois Tchesinkut Lake Recreation Commission</t>
  </si>
  <si>
    <t>Francois Lake Community Hall Improvements</t>
  </si>
  <si>
    <t>Burns Lake Mountain Bike Association</t>
  </si>
  <si>
    <t>Project Trails (2021)</t>
  </si>
  <si>
    <t>Burns Lake Community Garden</t>
  </si>
  <si>
    <t>Raised Beds in Greenhouse</t>
  </si>
  <si>
    <t>Burns Lake Special Olympics</t>
  </si>
  <si>
    <t>Sponsor Bocce and Fit Family and Friends</t>
  </si>
  <si>
    <t>Lakes District Family Enhancement Society</t>
  </si>
  <si>
    <t>The Link Core Food Security Programming</t>
  </si>
  <si>
    <t>July 7/21</t>
  </si>
  <si>
    <t>Lakes District Fall Fair Association</t>
  </si>
  <si>
    <t>Fall Fair Grounds Upgrades</t>
  </si>
  <si>
    <t>Sept 10/21</t>
  </si>
  <si>
    <t>Skin Tyee First Nation</t>
  </si>
  <si>
    <t>Skin Tyee Culture Camp 2021</t>
  </si>
  <si>
    <t>Oct 8/21</t>
  </si>
  <si>
    <t>Burns Lake Minor Hockey Association</t>
  </si>
  <si>
    <t>2 Year Sponsorship for Tournaments and Events</t>
  </si>
  <si>
    <t>TOTAL</t>
  </si>
  <si>
    <t>Nov 15/21</t>
  </si>
  <si>
    <t>School District 91</t>
  </si>
  <si>
    <t>WOW Bus Project</t>
  </si>
  <si>
    <t>Lakes Animal Friendship Society</t>
  </si>
  <si>
    <t>Kindness Kits</t>
  </si>
  <si>
    <t>NWD MHA</t>
  </si>
  <si>
    <t>U18 Donation</t>
  </si>
  <si>
    <t>U15 Donation</t>
  </si>
  <si>
    <t>Female Development Donation</t>
  </si>
  <si>
    <t>Lakes District Citizen Housing Association</t>
  </si>
  <si>
    <t>Carroll Cottage Upgrades</t>
  </si>
  <si>
    <t>Francois Lake Elementary School</t>
  </si>
  <si>
    <t>Skiing</t>
  </si>
  <si>
    <t>Lakes District Film Appreciation Society</t>
  </si>
  <si>
    <t>Beacon Theatre Façade</t>
  </si>
  <si>
    <t>Grassy Plains School</t>
  </si>
  <si>
    <t>Feb 3/22</t>
  </si>
  <si>
    <t>Mar 31/22</t>
  </si>
  <si>
    <t>WFN</t>
  </si>
  <si>
    <t>Sun Run</t>
  </si>
  <si>
    <t>Marc 31/22</t>
  </si>
  <si>
    <t>BL Community Garden</t>
  </si>
  <si>
    <t>Upgrades</t>
  </si>
  <si>
    <t>Dec 15/21</t>
  </si>
  <si>
    <t>Christmas Baskets for Christmas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</si>
</sst>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[$-409]d\-mmm\-yy;@"/>
  </numFmts>
  <fonts count="17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36"/>
      <color theme="6" tint="-0.499984740745262"/>
      <name val="Impact"/>
      <family val="1"/>
      <scheme val="major"/>
    </font>
    <font>
      <b/>
      <sz val="48"/>
      <color theme="6" tint="-0.499984740745262"/>
      <name val="Impact"/>
      <family val="2"/>
      <scheme val="major"/>
    </font>
    <font>
      <b/>
      <sz val="36"/>
      <color theme="6" tint="-0.499984740745262"/>
      <name val="Impact"/>
      <family val="2"/>
      <scheme val="major"/>
    </font>
    <font>
      <sz val="11"/>
      <color theme="1"/>
      <name val="Cambria"/>
      <family val="1"/>
    </font>
    <font>
      <sz val="14"/>
      <color theme="0"/>
      <name val="Cambria"/>
      <family val="1"/>
    </font>
    <font>
      <b/>
      <sz val="14"/>
      <color theme="0"/>
      <name val="Cambria"/>
      <family val="1"/>
    </font>
    <font>
      <b/>
      <u val="doubleAccounting"/>
      <sz val="14"/>
      <color theme="0"/>
      <name val="Cambria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48"/>
      <name val="Impact"/>
      <family val="2"/>
      <scheme val="major"/>
    </font>
    <font>
      <b/>
      <sz val="48"/>
      <color rgb="FFFF0000"/>
      <name val="Impact"/>
      <family val="2"/>
      <scheme val="major"/>
    </font>
    <font>
      <sz val="11"/>
      <name val="Cambria"/>
      <family val="1"/>
    </font>
    <font>
      <b/>
      <sz val="11"/>
      <name val="Cambria"/>
      <family val="1"/>
    </font>
    <font>
      <sz val="20"/>
      <name val="Impact"/>
      <family val="2"/>
      <scheme val="major"/>
    </font>
    <font>
      <sz val="8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2" fillId="2" borderId="0" xfId="0" applyFont="1" applyFill="1"/>
    <xf numFmtId="0" fontId="4" fillId="2" borderId="0" xfId="0" applyFont="1" applyFill="1"/>
    <xf numFmtId="1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15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/>
    </xf>
    <xf numFmtId="44" fontId="13" fillId="5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44" fontId="9" fillId="4" borderId="1" xfId="1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44" fontId="5" fillId="5" borderId="1" xfId="1" applyFont="1" applyFill="1" applyBorder="1" applyAlignment="1">
      <alignment vertical="center"/>
    </xf>
    <xf numFmtId="0" fontId="0" fillId="2" borderId="0" xfId="0" applyFill="1"/>
    <xf numFmtId="0" fontId="0" fillId="5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8" fontId="5" fillId="2" borderId="1" xfId="0" applyNumberFormat="1" applyFont="1" applyFill="1" applyBorder="1" applyAlignment="1">
      <alignment vertical="center"/>
    </xf>
    <xf numFmtId="44" fontId="5" fillId="5" borderId="2" xfId="1" applyFont="1" applyFill="1" applyBorder="1" applyAlignment="1">
      <alignment vertical="center"/>
    </xf>
    <xf numFmtId="44" fontId="5" fillId="2" borderId="2" xfId="1" applyFont="1" applyFill="1" applyBorder="1" applyAlignment="1">
      <alignment vertical="center"/>
    </xf>
    <xf numFmtId="44" fontId="5" fillId="2" borderId="3" xfId="1" applyFont="1" applyFill="1" applyBorder="1" applyAlignment="1">
      <alignment vertical="center"/>
    </xf>
    <xf numFmtId="44" fontId="5" fillId="5" borderId="3" xfId="1" applyFont="1" applyFill="1" applyBorder="1" applyAlignment="1">
      <alignment vertical="center"/>
    </xf>
    <xf numFmtId="44" fontId="8" fillId="4" borderId="3" xfId="0" applyNumberFormat="1" applyFont="1" applyFill="1" applyBorder="1" applyAlignment="1">
      <alignment vertical="center"/>
    </xf>
    <xf numFmtId="44" fontId="6" fillId="0" borderId="1" xfId="1" applyFont="1" applyBorder="1"/>
    <xf numFmtId="0" fontId="5" fillId="0" borderId="1" xfId="0" applyFont="1" applyBorder="1"/>
    <xf numFmtId="44" fontId="0" fillId="0" borderId="1" xfId="1" applyFont="1" applyBorder="1"/>
    <xf numFmtId="8" fontId="14" fillId="2" borderId="1" xfId="1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FB1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1847850</xdr:colOff>
      <xdr:row>0</xdr:row>
      <xdr:rowOff>998336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53793F-5D8D-4528-A218-A3C10E779E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1" t="17614" r="17079" b="24825"/>
        <a:stretch/>
      </xdr:blipFill>
      <xdr:spPr>
        <a:xfrm>
          <a:off x="438150" y="66675"/>
          <a:ext cx="2828925" cy="931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dg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A11" zoomScale="80" zoomScaleNormal="80" workbookViewId="0">
      <selection activeCell="F28" sqref="F28"/>
    </sheetView>
  </sheetViews>
  <sheetFormatPr defaultRowHeight="17.25" x14ac:dyDescent="0.35"/>
  <cols>
    <col min="1" max="1" width="5.25" customWidth="1"/>
    <col min="2" max="2" width="13.375" style="1" customWidth="1"/>
    <col min="3" max="3" width="49.5" bestFit="1" customWidth="1"/>
    <col min="4" max="4" width="62.75" bestFit="1" customWidth="1"/>
    <col min="5" max="5" width="17.5" customWidth="1"/>
    <col min="6" max="6" width="19.375" customWidth="1"/>
    <col min="7" max="7" width="9" customWidth="1"/>
  </cols>
  <sheetData>
    <row r="1" spans="1:6" ht="132" customHeight="1" x14ac:dyDescent="0.85">
      <c r="A1" s="4" t="s">
        <v>0</v>
      </c>
      <c r="B1" s="3"/>
      <c r="C1" s="3"/>
      <c r="D1" s="3" t="s">
        <v>1</v>
      </c>
      <c r="E1" s="3"/>
    </row>
    <row r="2" spans="1:6" ht="6.75" customHeight="1" x14ac:dyDescent="0.65">
      <c r="A2" s="4"/>
      <c r="B2" s="23"/>
      <c r="C2" s="23"/>
      <c r="D2" s="23"/>
      <c r="E2" s="23"/>
    </row>
    <row r="3" spans="1:6" ht="18" customHeight="1" x14ac:dyDescent="0.35">
      <c r="A3" s="2"/>
      <c r="B3" s="20" t="s">
        <v>2</v>
      </c>
      <c r="C3" s="21" t="s">
        <v>3</v>
      </c>
      <c r="D3" s="21" t="s">
        <v>4</v>
      </c>
      <c r="E3" s="22" t="s">
        <v>5</v>
      </c>
      <c r="F3" s="43">
        <v>100000</v>
      </c>
    </row>
    <row r="4" spans="1:6" ht="20.100000000000001" customHeight="1" x14ac:dyDescent="0.35">
      <c r="A4" s="10"/>
      <c r="B4" s="5" t="s">
        <v>6</v>
      </c>
      <c r="C4" s="7" t="s">
        <v>7</v>
      </c>
      <c r="D4" s="6" t="s">
        <v>8</v>
      </c>
      <c r="E4" s="9">
        <v>7811.63</v>
      </c>
      <c r="F4" s="34">
        <f>SUM(F3-E4)</f>
        <v>92188.37</v>
      </c>
    </row>
    <row r="5" spans="1:6" ht="20.100000000000001" customHeight="1" x14ac:dyDescent="0.35">
      <c r="A5" s="11"/>
      <c r="B5" s="16" t="s">
        <v>6</v>
      </c>
      <c r="C5" s="17" t="s">
        <v>9</v>
      </c>
      <c r="D5" s="18" t="s">
        <v>10</v>
      </c>
      <c r="E5" s="19">
        <v>7800</v>
      </c>
      <c r="F5" s="34">
        <f t="shared" ref="F5:F38" si="0">SUM(F4-E5)</f>
        <v>84388.37</v>
      </c>
    </row>
    <row r="6" spans="1:6" ht="20.100000000000001" customHeight="1" x14ac:dyDescent="0.35">
      <c r="A6" s="11"/>
      <c r="B6" s="5" t="s">
        <v>6</v>
      </c>
      <c r="C6" s="7" t="s">
        <v>11</v>
      </c>
      <c r="D6" s="6" t="s">
        <v>12</v>
      </c>
      <c r="E6" s="9">
        <v>1000</v>
      </c>
      <c r="F6" s="34">
        <f t="shared" si="0"/>
        <v>83388.37</v>
      </c>
    </row>
    <row r="7" spans="1:6" ht="20.100000000000001" customHeight="1" x14ac:dyDescent="0.35">
      <c r="A7" s="11"/>
      <c r="B7" s="26" t="s">
        <v>6</v>
      </c>
      <c r="C7" s="27" t="s">
        <v>13</v>
      </c>
      <c r="D7" s="28" t="s">
        <v>14</v>
      </c>
      <c r="E7" s="29">
        <v>2800</v>
      </c>
      <c r="F7" s="34">
        <f t="shared" si="0"/>
        <v>80588.37</v>
      </c>
    </row>
    <row r="8" spans="1:6" ht="20.100000000000001" customHeight="1" x14ac:dyDescent="0.35">
      <c r="A8" s="11"/>
      <c r="B8" s="8" t="s">
        <v>6</v>
      </c>
      <c r="C8" s="7" t="s">
        <v>15</v>
      </c>
      <c r="D8" s="6" t="s">
        <v>16</v>
      </c>
      <c r="E8" s="9">
        <v>10000</v>
      </c>
      <c r="F8" s="34">
        <f t="shared" si="0"/>
        <v>70588.37</v>
      </c>
    </row>
    <row r="9" spans="1:6" s="31" customFormat="1" ht="20.100000000000001" customHeight="1" x14ac:dyDescent="0.35">
      <c r="A9" s="44"/>
      <c r="B9" s="26" t="s">
        <v>17</v>
      </c>
      <c r="C9" s="27" t="s">
        <v>18</v>
      </c>
      <c r="D9" s="28" t="s">
        <v>19</v>
      </c>
      <c r="E9" s="29">
        <v>15000</v>
      </c>
      <c r="F9" s="34">
        <f t="shared" si="0"/>
        <v>55588.369999999995</v>
      </c>
    </row>
    <row r="10" spans="1:6" ht="20.100000000000001" customHeight="1" x14ac:dyDescent="0.35">
      <c r="A10" s="11"/>
      <c r="B10" s="32" t="s">
        <v>20</v>
      </c>
      <c r="C10" s="33" t="s">
        <v>21</v>
      </c>
      <c r="D10" s="33" t="s">
        <v>22</v>
      </c>
      <c r="E10" s="42">
        <v>10000</v>
      </c>
      <c r="F10" s="34">
        <f t="shared" si="0"/>
        <v>45588.369999999995</v>
      </c>
    </row>
    <row r="11" spans="1:6" ht="20.100000000000001" customHeight="1" x14ac:dyDescent="0.35">
      <c r="A11" s="11"/>
      <c r="B11" s="26" t="s">
        <v>23</v>
      </c>
      <c r="C11" s="27" t="s">
        <v>24</v>
      </c>
      <c r="D11" s="28" t="s">
        <v>25</v>
      </c>
      <c r="E11" s="35">
        <v>9000</v>
      </c>
      <c r="F11" s="34">
        <f t="shared" si="0"/>
        <v>36588.369999999995</v>
      </c>
    </row>
    <row r="12" spans="1:6" ht="20.100000000000001" customHeight="1" x14ac:dyDescent="0.35">
      <c r="A12" s="11"/>
      <c r="B12" s="8" t="s">
        <v>27</v>
      </c>
      <c r="C12" s="7" t="s">
        <v>28</v>
      </c>
      <c r="D12" s="45" t="s">
        <v>29</v>
      </c>
      <c r="E12" s="36">
        <v>1000</v>
      </c>
      <c r="F12" s="34">
        <f t="shared" si="0"/>
        <v>35588.369999999995</v>
      </c>
    </row>
    <row r="13" spans="1:6" ht="20.100000000000001" customHeight="1" x14ac:dyDescent="0.35">
      <c r="A13" s="11"/>
      <c r="B13" s="26" t="s">
        <v>27</v>
      </c>
      <c r="C13" s="27" t="s">
        <v>30</v>
      </c>
      <c r="D13" s="28" t="s">
        <v>31</v>
      </c>
      <c r="E13" s="35">
        <v>4500</v>
      </c>
      <c r="F13" s="34">
        <f t="shared" si="0"/>
        <v>31088.369999999995</v>
      </c>
    </row>
    <row r="14" spans="1:6" ht="20.100000000000001" customHeight="1" x14ac:dyDescent="0.35">
      <c r="A14" s="11"/>
      <c r="B14" s="8" t="s">
        <v>27</v>
      </c>
      <c r="C14" s="7" t="s">
        <v>32</v>
      </c>
      <c r="D14" s="6" t="s">
        <v>33</v>
      </c>
      <c r="E14" s="36">
        <v>5000</v>
      </c>
      <c r="F14" s="34">
        <f t="shared" si="0"/>
        <v>26088.369999999995</v>
      </c>
    </row>
    <row r="15" spans="1:6" ht="20.100000000000001" customHeight="1" x14ac:dyDescent="0.35">
      <c r="A15" s="11"/>
      <c r="B15" s="26" t="s">
        <v>27</v>
      </c>
      <c r="C15" s="27" t="s">
        <v>32</v>
      </c>
      <c r="D15" s="28" t="s">
        <v>34</v>
      </c>
      <c r="E15" s="35">
        <v>1000</v>
      </c>
      <c r="F15" s="34">
        <f t="shared" si="0"/>
        <v>25088.369999999995</v>
      </c>
    </row>
    <row r="16" spans="1:6" ht="20.100000000000001" customHeight="1" x14ac:dyDescent="0.35">
      <c r="A16" s="11"/>
      <c r="B16" s="8" t="s">
        <v>27</v>
      </c>
      <c r="C16" s="7" t="s">
        <v>32</v>
      </c>
      <c r="D16" s="6" t="s">
        <v>35</v>
      </c>
      <c r="E16" s="36">
        <v>4500</v>
      </c>
      <c r="F16" s="34">
        <f>SUM(F15-E16)</f>
        <v>20588.369999999995</v>
      </c>
    </row>
    <row r="17" spans="1:6" ht="20.100000000000001" customHeight="1" x14ac:dyDescent="0.35">
      <c r="A17" s="11"/>
      <c r="B17" s="8" t="s">
        <v>50</v>
      </c>
      <c r="C17" s="7" t="s">
        <v>45</v>
      </c>
      <c r="D17" s="6" t="s">
        <v>51</v>
      </c>
      <c r="E17" s="36">
        <v>470.23</v>
      </c>
      <c r="F17" s="34">
        <v>20118.14</v>
      </c>
    </row>
    <row r="18" spans="1:6" ht="20.100000000000001" customHeight="1" x14ac:dyDescent="0.35">
      <c r="A18" s="11"/>
      <c r="B18" s="26" t="s">
        <v>43</v>
      </c>
      <c r="C18" s="27" t="s">
        <v>36</v>
      </c>
      <c r="D18" s="28" t="s">
        <v>37</v>
      </c>
      <c r="E18" s="35">
        <v>1000</v>
      </c>
      <c r="F18" s="34">
        <v>19118.14</v>
      </c>
    </row>
    <row r="19" spans="1:6" ht="20.100000000000001" customHeight="1" x14ac:dyDescent="0.35">
      <c r="A19" s="11"/>
      <c r="B19" s="8" t="s">
        <v>43</v>
      </c>
      <c r="C19" s="7" t="s">
        <v>38</v>
      </c>
      <c r="D19" s="6" t="s">
        <v>39</v>
      </c>
      <c r="E19" s="36">
        <v>1000</v>
      </c>
      <c r="F19" s="34">
        <f t="shared" si="0"/>
        <v>18118.14</v>
      </c>
    </row>
    <row r="20" spans="1:6" ht="20.100000000000001" customHeight="1" x14ac:dyDescent="0.35">
      <c r="A20" s="11"/>
      <c r="B20" s="26" t="s">
        <v>43</v>
      </c>
      <c r="C20" s="27" t="s">
        <v>40</v>
      </c>
      <c r="D20" s="28" t="s">
        <v>41</v>
      </c>
      <c r="E20" s="35">
        <v>10000</v>
      </c>
      <c r="F20" s="34">
        <f t="shared" si="0"/>
        <v>8118.1399999999994</v>
      </c>
    </row>
    <row r="21" spans="1:6" ht="20.100000000000001" customHeight="1" x14ac:dyDescent="0.35">
      <c r="A21" s="11"/>
      <c r="B21" s="8" t="s">
        <v>43</v>
      </c>
      <c r="C21" s="7" t="s">
        <v>42</v>
      </c>
      <c r="D21" s="6" t="s">
        <v>39</v>
      </c>
      <c r="E21" s="36">
        <v>800</v>
      </c>
      <c r="F21" s="34">
        <f t="shared" si="0"/>
        <v>7318.1399999999994</v>
      </c>
    </row>
    <row r="22" spans="1:6" ht="20.100000000000001" customHeight="1" x14ac:dyDescent="0.35">
      <c r="A22" s="11"/>
      <c r="B22" s="46" t="s">
        <v>44</v>
      </c>
      <c r="C22" s="27" t="s">
        <v>45</v>
      </c>
      <c r="D22" s="28" t="s">
        <v>46</v>
      </c>
      <c r="E22" s="35">
        <v>6088</v>
      </c>
      <c r="F22" s="34">
        <f t="shared" si="0"/>
        <v>1230.1399999999994</v>
      </c>
    </row>
    <row r="23" spans="1:6" ht="20.100000000000001" customHeight="1" x14ac:dyDescent="0.35">
      <c r="A23" s="11"/>
      <c r="B23" s="48" t="s">
        <v>47</v>
      </c>
      <c r="C23" s="7" t="s">
        <v>48</v>
      </c>
      <c r="D23" s="6" t="s">
        <v>49</v>
      </c>
      <c r="E23" s="36">
        <v>1000</v>
      </c>
      <c r="F23" s="34">
        <f t="shared" si="0"/>
        <v>230.13999999999942</v>
      </c>
    </row>
    <row r="24" spans="1:6" ht="20.100000000000001" customHeight="1" x14ac:dyDescent="0.35">
      <c r="A24" s="11"/>
      <c r="B24" s="46"/>
      <c r="C24" s="27"/>
      <c r="D24" s="28"/>
      <c r="E24" s="35"/>
      <c r="F24" s="34">
        <f t="shared" si="0"/>
        <v>230.13999999999942</v>
      </c>
    </row>
    <row r="25" spans="1:6" s="30" customFormat="1" ht="20.100000000000001" customHeight="1" x14ac:dyDescent="0.35">
      <c r="A25" s="11"/>
      <c r="B25" s="47"/>
      <c r="C25" s="7"/>
      <c r="D25" s="6"/>
      <c r="E25" s="37"/>
      <c r="F25" s="34">
        <f t="shared" si="0"/>
        <v>230.13999999999942</v>
      </c>
    </row>
    <row r="26" spans="1:6" ht="20.100000000000001" customHeight="1" x14ac:dyDescent="0.35">
      <c r="A26" s="11"/>
      <c r="B26" s="46"/>
      <c r="C26" s="27"/>
      <c r="D26" s="28"/>
      <c r="E26" s="38"/>
      <c r="F26" s="34">
        <f t="shared" si="0"/>
        <v>230.13999999999942</v>
      </c>
    </row>
    <row r="27" spans="1:6" s="30" customFormat="1" ht="20.100000000000001" customHeight="1" x14ac:dyDescent="0.35">
      <c r="A27" s="11"/>
      <c r="B27" s="47"/>
      <c r="C27" s="7"/>
      <c r="D27" s="6"/>
      <c r="E27" s="37"/>
      <c r="F27" s="34">
        <f t="shared" si="0"/>
        <v>230.13999999999942</v>
      </c>
    </row>
    <row r="28" spans="1:6" ht="20.100000000000001" customHeight="1" x14ac:dyDescent="0.35">
      <c r="A28" s="11"/>
      <c r="B28" s="46"/>
      <c r="C28" s="27"/>
      <c r="D28" s="28"/>
      <c r="E28" s="38"/>
      <c r="F28" s="34">
        <f t="shared" si="0"/>
        <v>230.13999999999942</v>
      </c>
    </row>
    <row r="29" spans="1:6" s="30" customFormat="1" ht="20.100000000000001" customHeight="1" x14ac:dyDescent="0.35">
      <c r="A29" s="11"/>
      <c r="B29" s="47"/>
      <c r="C29" s="7"/>
      <c r="D29" s="6"/>
      <c r="E29" s="37"/>
      <c r="F29" s="34">
        <f t="shared" si="0"/>
        <v>230.13999999999942</v>
      </c>
    </row>
    <row r="30" spans="1:6" ht="20.100000000000001" customHeight="1" x14ac:dyDescent="0.35">
      <c r="A30" s="11"/>
      <c r="B30" s="46"/>
      <c r="C30" s="27"/>
      <c r="D30" s="28"/>
      <c r="E30" s="38"/>
      <c r="F30" s="34">
        <f t="shared" si="0"/>
        <v>230.13999999999942</v>
      </c>
    </row>
    <row r="31" spans="1:6" s="30" customFormat="1" ht="20.100000000000001" customHeight="1" x14ac:dyDescent="0.35">
      <c r="A31" s="11"/>
      <c r="B31" s="47"/>
      <c r="C31" s="7"/>
      <c r="D31" s="6"/>
      <c r="E31" s="37"/>
      <c r="F31" s="34">
        <f t="shared" si="0"/>
        <v>230.13999999999942</v>
      </c>
    </row>
    <row r="32" spans="1:6" ht="20.100000000000001" customHeight="1" x14ac:dyDescent="0.35">
      <c r="A32" s="11"/>
      <c r="B32" s="46"/>
      <c r="C32" s="27"/>
      <c r="D32" s="28"/>
      <c r="E32" s="38"/>
      <c r="F32" s="34">
        <f t="shared" si="0"/>
        <v>230.13999999999942</v>
      </c>
    </row>
    <row r="33" spans="1:13" s="30" customFormat="1" ht="20.100000000000001" customHeight="1" x14ac:dyDescent="0.35">
      <c r="A33" s="11"/>
      <c r="B33" s="47"/>
      <c r="C33" s="7"/>
      <c r="D33" s="6"/>
      <c r="E33" s="37"/>
      <c r="F33" s="34">
        <f t="shared" si="0"/>
        <v>230.13999999999942</v>
      </c>
    </row>
    <row r="34" spans="1:13" s="31" customFormat="1" ht="20.100000000000001" customHeight="1" x14ac:dyDescent="0.35">
      <c r="A34" s="11"/>
      <c r="B34" s="46"/>
      <c r="C34" s="27"/>
      <c r="D34" s="28"/>
      <c r="E34" s="38"/>
      <c r="F34" s="34">
        <f t="shared" si="0"/>
        <v>230.13999999999942</v>
      </c>
      <c r="G34" s="30"/>
      <c r="H34" s="30"/>
      <c r="I34" s="30"/>
      <c r="J34" s="30"/>
      <c r="K34" s="30"/>
      <c r="L34" s="30"/>
      <c r="M34" s="30"/>
    </row>
    <row r="35" spans="1:13" s="30" customFormat="1" ht="20.100000000000001" customHeight="1" x14ac:dyDescent="0.35">
      <c r="A35" s="11"/>
      <c r="B35" s="47"/>
      <c r="C35" s="7"/>
      <c r="D35" s="6"/>
      <c r="E35" s="37"/>
      <c r="F35" s="34">
        <f t="shared" si="0"/>
        <v>230.13999999999942</v>
      </c>
    </row>
    <row r="36" spans="1:13" s="31" customFormat="1" ht="20.100000000000001" customHeight="1" x14ac:dyDescent="0.35">
      <c r="A36" s="11"/>
      <c r="B36" s="46"/>
      <c r="C36" s="27"/>
      <c r="D36" s="28"/>
      <c r="E36" s="38"/>
      <c r="F36" s="34">
        <f t="shared" si="0"/>
        <v>230.13999999999942</v>
      </c>
      <c r="G36" s="30"/>
      <c r="H36" s="30"/>
      <c r="I36" s="30"/>
      <c r="J36" s="30"/>
      <c r="K36" s="30"/>
      <c r="L36" s="30"/>
      <c r="M36" s="30"/>
    </row>
    <row r="37" spans="1:13" s="30" customFormat="1" ht="20.100000000000001" customHeight="1" x14ac:dyDescent="0.35">
      <c r="A37" s="11"/>
      <c r="B37" s="47"/>
      <c r="C37" s="7"/>
      <c r="D37" s="6"/>
      <c r="E37" s="37"/>
      <c r="F37" s="34">
        <f t="shared" si="0"/>
        <v>230.13999999999942</v>
      </c>
    </row>
    <row r="38" spans="1:13" s="31" customFormat="1" ht="20.100000000000001" customHeight="1" x14ac:dyDescent="0.35">
      <c r="A38" s="11"/>
      <c r="B38" s="26"/>
      <c r="C38" s="27"/>
      <c r="D38" s="28"/>
      <c r="E38" s="38"/>
      <c r="F38" s="34">
        <f t="shared" si="0"/>
        <v>230.13999999999942</v>
      </c>
      <c r="G38" s="30"/>
      <c r="H38" s="30"/>
      <c r="I38" s="30"/>
      <c r="J38" s="30"/>
      <c r="K38" s="30"/>
      <c r="L38" s="30"/>
      <c r="M38" s="30"/>
    </row>
    <row r="39" spans="1:13" s="30" customFormat="1" ht="20.100000000000001" customHeight="1" x14ac:dyDescent="0.35">
      <c r="A39" s="11"/>
      <c r="B39" s="8"/>
      <c r="C39" s="7"/>
      <c r="D39" s="6"/>
      <c r="E39" s="37"/>
      <c r="F39" s="9"/>
    </row>
    <row r="40" spans="1:13" s="31" customFormat="1" ht="20.100000000000001" customHeight="1" x14ac:dyDescent="0.35">
      <c r="A40" s="11"/>
      <c r="B40" s="26"/>
      <c r="C40" s="27"/>
      <c r="D40" s="28"/>
      <c r="E40" s="38"/>
      <c r="F40" s="9"/>
      <c r="G40" s="30"/>
      <c r="H40" s="30"/>
      <c r="I40" s="30"/>
      <c r="J40" s="30"/>
      <c r="K40" s="30"/>
      <c r="L40" s="30"/>
      <c r="M40" s="30"/>
    </row>
    <row r="41" spans="1:13" s="30" customFormat="1" ht="20.100000000000001" customHeight="1" x14ac:dyDescent="0.35">
      <c r="A41" s="11"/>
      <c r="B41" s="8"/>
      <c r="C41" s="7"/>
      <c r="D41" s="6"/>
      <c r="E41" s="37"/>
      <c r="F41" s="9"/>
    </row>
    <row r="42" spans="1:13" s="31" customFormat="1" ht="20.100000000000001" customHeight="1" x14ac:dyDescent="0.35">
      <c r="A42" s="11"/>
      <c r="B42" s="26"/>
      <c r="C42" s="27"/>
      <c r="D42" s="28"/>
      <c r="E42" s="38"/>
      <c r="F42" s="9"/>
      <c r="G42" s="30"/>
      <c r="H42" s="30"/>
      <c r="I42" s="30"/>
      <c r="J42" s="30"/>
      <c r="K42" s="30"/>
      <c r="L42" s="30"/>
      <c r="M42" s="30"/>
    </row>
    <row r="43" spans="1:13" ht="20.25" x14ac:dyDescent="0.35">
      <c r="A43" s="12"/>
      <c r="B43" s="13"/>
      <c r="C43" s="14"/>
      <c r="D43" s="15" t="s">
        <v>26</v>
      </c>
      <c r="E43" s="39">
        <f>SUM(E4:E42)</f>
        <v>99769.86</v>
      </c>
      <c r="F43" s="40" t="e">
        <f>SUM(#REF!-E43)</f>
        <v>#REF!</v>
      </c>
    </row>
    <row r="44" spans="1:13" ht="9" customHeight="1" x14ac:dyDescent="0.35">
      <c r="A44" s="24"/>
      <c r="B44" s="25"/>
      <c r="C44" s="24"/>
      <c r="D44" s="24"/>
      <c r="E44" s="24"/>
      <c r="F44" s="41"/>
    </row>
  </sheetData>
  <phoneticPr fontId="16" type="noConversion"/>
  <printOptions horizontalCentered="1"/>
  <pageMargins left="3.937007874015748E-2" right="3.937007874015748E-2" top="0.15748031496062992" bottom="0.15748031496062992" header="0.19685039370078741" footer="0.31496062992125984"/>
  <pageSetup scale="64" orientation="landscape" r:id="rId1"/>
  <headerFooter>
    <oddHeader>&amp;CChinook Comfor Limited Partnership
Donations 2018/2019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25" x14ac:dyDescent="0.35"/>
  <cols>
    <col min="1" max="1" width="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.25" x14ac:dyDescent="0.35"/>
  <cols>
    <col min="1" max="1" width="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</dc:creator>
  <cp:keywords/>
  <dc:description/>
  <cp:lastModifiedBy>Chinook Accounting</cp:lastModifiedBy>
  <cp:revision/>
  <dcterms:created xsi:type="dcterms:W3CDTF">2012-11-28T18:07:38Z</dcterms:created>
  <dcterms:modified xsi:type="dcterms:W3CDTF">2022-04-28T23:33:36Z</dcterms:modified>
  <cp:category/>
  <cp:contentStatus/>
</cp:coreProperties>
</file>